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Sheet1" sheetId="1" r:id="rId1"/>
    <sheet name="Vinh" sheetId="2" r:id="rId2"/>
    <sheet name="Sheet3" sheetId="3" r:id="rId3"/>
  </sheets>
  <calcPr calcId="145621"/>
  <fileRecoveryPr repairLoad="1"/>
</workbook>
</file>

<file path=xl/calcChain.xml><?xml version="1.0" encoding="utf-8"?>
<calcChain xmlns="http://schemas.openxmlformats.org/spreadsheetml/2006/main">
  <c r="F25" i="2" l="1"/>
  <c r="F14" i="2"/>
  <c r="F21" i="2" s="1"/>
  <c r="F23" i="2" s="1"/>
  <c r="J19" i="2"/>
  <c r="F11" i="2"/>
  <c r="F10" i="2"/>
  <c r="F8" i="2"/>
  <c r="F9" i="2"/>
  <c r="F6" i="2"/>
  <c r="F7" i="2"/>
  <c r="F17" i="2"/>
  <c r="F16" i="2"/>
  <c r="F15" i="2"/>
  <c r="F13" i="2"/>
  <c r="F5" i="2"/>
  <c r="F4" i="2"/>
  <c r="F3" i="2"/>
  <c r="F12" i="1"/>
  <c r="F13" i="1"/>
  <c r="F7" i="1" l="1"/>
  <c r="F14" i="1" l="1"/>
  <c r="F9" i="1"/>
  <c r="F10" i="1"/>
  <c r="F11" i="1"/>
  <c r="F17" i="1" s="1"/>
  <c r="F19" i="1" s="1"/>
  <c r="F4" i="1"/>
  <c r="F5" i="1"/>
  <c r="F6" i="1"/>
  <c r="F3" i="1"/>
</calcChain>
</file>

<file path=xl/sharedStrings.xml><?xml version="1.0" encoding="utf-8"?>
<sst xmlns="http://schemas.openxmlformats.org/spreadsheetml/2006/main" count="48" uniqueCount="23">
  <si>
    <t>HKI</t>
  </si>
  <si>
    <t>LỚP</t>
  </si>
  <si>
    <t>16TCN</t>
  </si>
  <si>
    <t>KTD1 (70)</t>
  </si>
  <si>
    <t>CKL1 (35)</t>
  </si>
  <si>
    <t>Khối lượng giảng dạy</t>
  </si>
  <si>
    <t>hệ số</t>
  </si>
  <si>
    <t>thực dạy</t>
  </si>
  <si>
    <t>18C1</t>
  </si>
  <si>
    <t>TĐH1</t>
  </si>
  <si>
    <t>TĐH2</t>
  </si>
  <si>
    <t>HKII</t>
  </si>
  <si>
    <t>BCN</t>
  </si>
  <si>
    <t>CCK2</t>
  </si>
  <si>
    <t>Ô12</t>
  </si>
  <si>
    <t>18C2</t>
  </si>
  <si>
    <t>CCK1</t>
  </si>
  <si>
    <t>18T4</t>
  </si>
  <si>
    <t>ĐCN1</t>
  </si>
  <si>
    <t>CHỦ NHIỆM</t>
  </si>
  <si>
    <t>NUÔI CON DUOI 12 THÁNG (17 TUẦN)</t>
  </si>
  <si>
    <t>KTD1</t>
  </si>
  <si>
    <t>CCK3 (61)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</si>
</sst>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1" fillId="0" borderId="9" xfId="0" applyFont="1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0" xfId="0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C14" sqref="C14"/>
    </sheetView>
  </sheetViews>
  <sheetFormatPr defaultRowHeight="15" x14ac:dyDescent="0.25"/>
  <cols>
    <col min="1" max="1" width="23.5703125" customWidth="1"/>
  </cols>
  <sheetData>
    <row r="1" spans="1:6" ht="15.75" thickBot="1" x14ac:dyDescent="0.3">
      <c r="A1" s="4" t="s">
        <v>0</v>
      </c>
    </row>
    <row r="2" spans="1:6" ht="15.75" thickBot="1" x14ac:dyDescent="0.3">
      <c r="A2" s="3" t="s">
        <v>1</v>
      </c>
      <c r="B2" s="1"/>
      <c r="C2" s="1" t="s">
        <v>5</v>
      </c>
      <c r="D2" s="1" t="s">
        <v>6</v>
      </c>
      <c r="E2" s="1"/>
      <c r="F2" s="2" t="s">
        <v>7</v>
      </c>
    </row>
    <row r="3" spans="1:6" x14ac:dyDescent="0.25">
      <c r="A3" s="5" t="s">
        <v>2</v>
      </c>
      <c r="B3" s="11" t="s">
        <v>4</v>
      </c>
      <c r="C3" s="12">
        <v>30</v>
      </c>
      <c r="D3" s="12">
        <v>1</v>
      </c>
      <c r="E3" s="12">
        <v>1</v>
      </c>
      <c r="F3" s="8">
        <f>C3*D3*E3</f>
        <v>30</v>
      </c>
    </row>
    <row r="4" spans="1:6" x14ac:dyDescent="0.25">
      <c r="A4" s="18" t="s">
        <v>8</v>
      </c>
      <c r="B4" s="13" t="s">
        <v>3</v>
      </c>
      <c r="C4" s="14">
        <v>30</v>
      </c>
      <c r="D4" s="14">
        <v>1.3</v>
      </c>
      <c r="E4" s="14">
        <v>1</v>
      </c>
      <c r="F4" s="9">
        <f t="shared" ref="F4:F14" si="0">C4*D4*E4</f>
        <v>39</v>
      </c>
    </row>
    <row r="5" spans="1:6" x14ac:dyDescent="0.25">
      <c r="A5" s="18"/>
      <c r="B5" s="13" t="s">
        <v>9</v>
      </c>
      <c r="C5" s="14">
        <v>87</v>
      </c>
      <c r="D5" s="14">
        <v>1.2</v>
      </c>
      <c r="E5" s="14">
        <v>1</v>
      </c>
      <c r="F5" s="9">
        <f t="shared" si="0"/>
        <v>104.39999999999999</v>
      </c>
    </row>
    <row r="6" spans="1:6" x14ac:dyDescent="0.25">
      <c r="A6" s="18"/>
      <c r="B6" s="13" t="s">
        <v>10</v>
      </c>
      <c r="C6" s="14">
        <v>87</v>
      </c>
      <c r="D6" s="14">
        <v>1.2</v>
      </c>
      <c r="E6" s="14">
        <v>1</v>
      </c>
      <c r="F6" s="9">
        <f t="shared" si="0"/>
        <v>104.39999999999999</v>
      </c>
    </row>
    <row r="7" spans="1:6" x14ac:dyDescent="0.25">
      <c r="A7" s="18"/>
      <c r="B7" s="13" t="s">
        <v>21</v>
      </c>
      <c r="C7" s="14">
        <v>87</v>
      </c>
      <c r="D7" s="14">
        <v>1.2</v>
      </c>
      <c r="E7" s="14">
        <v>0.75</v>
      </c>
      <c r="F7" s="9">
        <f t="shared" si="0"/>
        <v>78.3</v>
      </c>
    </row>
    <row r="8" spans="1:6" x14ac:dyDescent="0.25">
      <c r="A8" s="5" t="s">
        <v>11</v>
      </c>
      <c r="B8" s="13"/>
      <c r="C8" s="14"/>
      <c r="D8" s="14"/>
      <c r="E8" s="14"/>
      <c r="F8" s="9"/>
    </row>
    <row r="9" spans="1:6" x14ac:dyDescent="0.25">
      <c r="A9" s="19" t="s">
        <v>8</v>
      </c>
      <c r="B9" s="13" t="s">
        <v>12</v>
      </c>
      <c r="C9" s="14">
        <v>90</v>
      </c>
      <c r="D9" s="14">
        <v>1.2</v>
      </c>
      <c r="E9" s="14">
        <v>1</v>
      </c>
      <c r="F9" s="9">
        <f t="shared" si="0"/>
        <v>108</v>
      </c>
    </row>
    <row r="10" spans="1:6" x14ac:dyDescent="0.25">
      <c r="A10" s="19"/>
      <c r="B10" s="13" t="s">
        <v>13</v>
      </c>
      <c r="C10" s="14">
        <v>90</v>
      </c>
      <c r="D10" s="14">
        <v>1.2</v>
      </c>
      <c r="E10" s="14">
        <v>0.75</v>
      </c>
      <c r="F10" s="9">
        <f t="shared" si="0"/>
        <v>81</v>
      </c>
    </row>
    <row r="11" spans="1:6" x14ac:dyDescent="0.25">
      <c r="A11" s="19"/>
      <c r="B11" s="13" t="s">
        <v>22</v>
      </c>
      <c r="C11" s="14">
        <v>90</v>
      </c>
      <c r="D11" s="14">
        <v>1.2</v>
      </c>
      <c r="E11" s="14">
        <v>1</v>
      </c>
      <c r="F11" s="9">
        <f t="shared" si="0"/>
        <v>108</v>
      </c>
    </row>
    <row r="12" spans="1:6" x14ac:dyDescent="0.25">
      <c r="A12" s="19"/>
      <c r="B12" s="13" t="s">
        <v>14</v>
      </c>
      <c r="C12" s="14">
        <v>90</v>
      </c>
      <c r="D12" s="14">
        <v>1.2</v>
      </c>
      <c r="E12" s="14">
        <v>0.75</v>
      </c>
      <c r="F12" s="9">
        <f t="shared" si="0"/>
        <v>81</v>
      </c>
    </row>
    <row r="13" spans="1:6" x14ac:dyDescent="0.25">
      <c r="A13" s="5" t="s">
        <v>15</v>
      </c>
      <c r="B13" s="13" t="s">
        <v>16</v>
      </c>
      <c r="C13" s="14">
        <v>60</v>
      </c>
      <c r="D13" s="14">
        <v>1</v>
      </c>
      <c r="E13" s="14">
        <v>1</v>
      </c>
      <c r="F13" s="9">
        <f t="shared" si="0"/>
        <v>60</v>
      </c>
    </row>
    <row r="14" spans="1:6" x14ac:dyDescent="0.25">
      <c r="A14" s="5" t="s">
        <v>17</v>
      </c>
      <c r="B14" s="13" t="s">
        <v>18</v>
      </c>
      <c r="C14" s="14">
        <v>30</v>
      </c>
      <c r="D14" s="14">
        <v>1.2</v>
      </c>
      <c r="E14" s="14">
        <v>1</v>
      </c>
      <c r="F14" s="9">
        <f t="shared" si="0"/>
        <v>36</v>
      </c>
    </row>
    <row r="15" spans="1:6" x14ac:dyDescent="0.25">
      <c r="A15" s="5" t="s">
        <v>19</v>
      </c>
      <c r="B15" s="15"/>
      <c r="C15" s="14"/>
      <c r="D15" s="14"/>
      <c r="E15" s="14"/>
      <c r="F15" s="9">
        <v>64.5</v>
      </c>
    </row>
    <row r="16" spans="1:6" ht="30.75" thickBot="1" x14ac:dyDescent="0.3">
      <c r="A16" s="7" t="s">
        <v>20</v>
      </c>
      <c r="B16" s="16"/>
      <c r="C16" s="17"/>
      <c r="D16" s="17"/>
      <c r="E16" s="17"/>
      <c r="F16" s="10">
        <v>34.299999999999997</v>
      </c>
    </row>
    <row r="17" spans="6:6" x14ac:dyDescent="0.25">
      <c r="F17">
        <f>SUM(F3:F16)</f>
        <v>928.89999999999986</v>
      </c>
    </row>
    <row r="18" spans="6:6" x14ac:dyDescent="0.25">
      <c r="F18">
        <v>792</v>
      </c>
    </row>
    <row r="19" spans="6:6" x14ac:dyDescent="0.25">
      <c r="F19" s="21">
        <f>F17-F18</f>
        <v>136.89999999999986</v>
      </c>
    </row>
  </sheetData>
  <mergeCells count="2">
    <mergeCell ref="A4:A7"/>
    <mergeCell ref="A9:A1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4" workbookViewId="0">
      <selection activeCell="F10" sqref="F10"/>
    </sheetView>
  </sheetViews>
  <sheetFormatPr defaultRowHeight="15" x14ac:dyDescent="0.25"/>
  <sheetData>
    <row r="1" spans="1:6" ht="15.75" thickBot="1" x14ac:dyDescent="0.3">
      <c r="A1" s="4" t="s">
        <v>0</v>
      </c>
    </row>
    <row r="2" spans="1:6" ht="15.75" thickBot="1" x14ac:dyDescent="0.3">
      <c r="A2" s="3" t="s">
        <v>1</v>
      </c>
      <c r="B2" s="1"/>
      <c r="C2" s="1" t="s">
        <v>5</v>
      </c>
      <c r="D2" s="1" t="s">
        <v>6</v>
      </c>
      <c r="E2" s="1"/>
      <c r="F2" s="2" t="s">
        <v>7</v>
      </c>
    </row>
    <row r="3" spans="1:6" x14ac:dyDescent="0.25">
      <c r="A3" s="5" t="s">
        <v>2</v>
      </c>
      <c r="B3" s="11" t="s">
        <v>4</v>
      </c>
      <c r="C3" s="12">
        <v>30</v>
      </c>
      <c r="D3" s="12">
        <v>1.2</v>
      </c>
      <c r="E3" s="12">
        <v>1</v>
      </c>
      <c r="F3" s="8">
        <f>C3*D3*E3</f>
        <v>36</v>
      </c>
    </row>
    <row r="4" spans="1:6" x14ac:dyDescent="0.25">
      <c r="A4" s="18" t="s">
        <v>8</v>
      </c>
      <c r="B4" s="13" t="s">
        <v>3</v>
      </c>
      <c r="C4" s="14">
        <v>30</v>
      </c>
      <c r="D4" s="14">
        <v>1.2</v>
      </c>
      <c r="E4" s="14">
        <v>1</v>
      </c>
      <c r="F4" s="9">
        <f t="shared" ref="F4:F18" si="0">C4*D4*E4</f>
        <v>36</v>
      </c>
    </row>
    <row r="5" spans="1:6" x14ac:dyDescent="0.25">
      <c r="A5" s="18"/>
      <c r="B5" s="13" t="s">
        <v>9</v>
      </c>
      <c r="C5" s="14">
        <v>45</v>
      </c>
      <c r="D5" s="14">
        <v>1.2</v>
      </c>
      <c r="E5" s="14">
        <v>1</v>
      </c>
      <c r="F5" s="9">
        <f t="shared" si="0"/>
        <v>54</v>
      </c>
    </row>
    <row r="6" spans="1:6" x14ac:dyDescent="0.25">
      <c r="A6" s="18"/>
      <c r="B6" s="13" t="s">
        <v>10</v>
      </c>
      <c r="C6" s="14">
        <v>45</v>
      </c>
      <c r="D6" s="14">
        <v>1.2</v>
      </c>
      <c r="E6" s="14">
        <v>1</v>
      </c>
      <c r="F6" s="9">
        <f t="shared" si="0"/>
        <v>54</v>
      </c>
    </row>
    <row r="7" spans="1:6" x14ac:dyDescent="0.25">
      <c r="A7" s="18"/>
      <c r="B7" s="13" t="s">
        <v>21</v>
      </c>
      <c r="C7" s="14">
        <v>45</v>
      </c>
      <c r="D7" s="14">
        <v>1.2</v>
      </c>
      <c r="E7" s="14">
        <v>0.75</v>
      </c>
      <c r="F7" s="9">
        <f t="shared" si="0"/>
        <v>40.5</v>
      </c>
    </row>
    <row r="8" spans="1:6" ht="15" customHeight="1" x14ac:dyDescent="0.45">
      <c r="A8" s="6"/>
      <c r="B8" s="13"/>
      <c r="C8" s="14">
        <v>45</v>
      </c>
      <c r="D8" s="14">
        <v>1.2</v>
      </c>
      <c r="E8" s="14">
        <v>0.75</v>
      </c>
      <c r="F8" s="9">
        <f t="shared" si="0"/>
        <v>40.5</v>
      </c>
    </row>
    <row r="9" spans="1:6" ht="17.25" customHeight="1" x14ac:dyDescent="0.45">
      <c r="A9" s="6"/>
      <c r="B9" s="13"/>
      <c r="C9" s="14">
        <v>45</v>
      </c>
      <c r="D9" s="14">
        <v>1.2</v>
      </c>
      <c r="E9" s="14">
        <v>0.75</v>
      </c>
      <c r="F9" s="9">
        <f t="shared" si="0"/>
        <v>40.5</v>
      </c>
    </row>
    <row r="10" spans="1:6" ht="17.25" customHeight="1" x14ac:dyDescent="0.45">
      <c r="A10" s="6"/>
      <c r="B10" s="13"/>
      <c r="C10" s="20">
        <v>18</v>
      </c>
      <c r="D10" s="14">
        <v>1.2</v>
      </c>
      <c r="E10" s="14">
        <v>0.75</v>
      </c>
      <c r="F10" s="9">
        <f t="shared" si="0"/>
        <v>16.2</v>
      </c>
    </row>
    <row r="11" spans="1:6" ht="15.75" customHeight="1" x14ac:dyDescent="0.45">
      <c r="A11" s="6"/>
      <c r="B11" s="13"/>
      <c r="C11" s="20">
        <v>60</v>
      </c>
      <c r="D11" s="20">
        <v>1.3</v>
      </c>
      <c r="E11" s="20">
        <v>1</v>
      </c>
      <c r="F11" s="9">
        <f t="shared" si="0"/>
        <v>78</v>
      </c>
    </row>
    <row r="12" spans="1:6" x14ac:dyDescent="0.25">
      <c r="A12" s="5" t="s">
        <v>11</v>
      </c>
      <c r="B12" s="13"/>
      <c r="C12" s="14"/>
      <c r="D12" s="14"/>
      <c r="E12" s="14"/>
      <c r="F12" s="9"/>
    </row>
    <row r="13" spans="1:6" x14ac:dyDescent="0.25">
      <c r="A13" s="19" t="s">
        <v>8</v>
      </c>
      <c r="B13" s="13" t="s">
        <v>12</v>
      </c>
      <c r="C13" s="14">
        <v>90</v>
      </c>
      <c r="D13" s="14">
        <v>1.2</v>
      </c>
      <c r="E13" s="14">
        <v>1</v>
      </c>
      <c r="F13" s="9">
        <f t="shared" si="0"/>
        <v>108</v>
      </c>
    </row>
    <row r="14" spans="1:6" x14ac:dyDescent="0.25">
      <c r="A14" s="19"/>
      <c r="B14" s="13" t="s">
        <v>13</v>
      </c>
      <c r="C14" s="14">
        <v>90</v>
      </c>
      <c r="D14" s="14">
        <v>1.2</v>
      </c>
      <c r="E14" s="14">
        <v>0.75</v>
      </c>
      <c r="F14" s="9">
        <f t="shared" si="0"/>
        <v>81</v>
      </c>
    </row>
    <row r="15" spans="1:6" x14ac:dyDescent="0.25">
      <c r="A15" s="19"/>
      <c r="B15" s="13" t="s">
        <v>22</v>
      </c>
      <c r="C15" s="14">
        <v>90</v>
      </c>
      <c r="D15" s="14">
        <v>1.2</v>
      </c>
      <c r="E15" s="14">
        <v>1</v>
      </c>
      <c r="F15" s="9">
        <f t="shared" si="0"/>
        <v>108</v>
      </c>
    </row>
    <row r="16" spans="1:6" x14ac:dyDescent="0.25">
      <c r="A16" s="19"/>
      <c r="B16" s="13" t="s">
        <v>14</v>
      </c>
      <c r="C16" s="14">
        <v>30</v>
      </c>
      <c r="D16" s="14">
        <v>1.2</v>
      </c>
      <c r="E16" s="14">
        <v>0.75</v>
      </c>
      <c r="F16" s="9">
        <f t="shared" si="0"/>
        <v>27</v>
      </c>
    </row>
    <row r="17" spans="1:10" x14ac:dyDescent="0.25">
      <c r="A17" s="5" t="s">
        <v>15</v>
      </c>
      <c r="B17" s="13" t="s">
        <v>16</v>
      </c>
      <c r="C17" s="14">
        <v>30</v>
      </c>
      <c r="D17" s="14">
        <v>1</v>
      </c>
      <c r="E17" s="14">
        <v>1</v>
      </c>
      <c r="F17" s="9">
        <f t="shared" si="0"/>
        <v>30</v>
      </c>
    </row>
    <row r="18" spans="1:10" x14ac:dyDescent="0.25">
      <c r="A18" s="5" t="s">
        <v>17</v>
      </c>
      <c r="B18" s="13" t="s">
        <v>18</v>
      </c>
      <c r="C18" s="14"/>
      <c r="D18" s="14"/>
      <c r="E18" s="14"/>
      <c r="F18" s="9"/>
    </row>
    <row r="19" spans="1:10" x14ac:dyDescent="0.25">
      <c r="A19" s="5" t="s">
        <v>19</v>
      </c>
      <c r="B19" s="15"/>
      <c r="C19" s="14"/>
      <c r="D19" s="14"/>
      <c r="E19" s="14"/>
      <c r="F19" s="9">
        <v>64.5</v>
      </c>
      <c r="J19">
        <f>430+54*3+200</f>
        <v>792</v>
      </c>
    </row>
    <row r="20" spans="1:10" ht="57" customHeight="1" thickBot="1" x14ac:dyDescent="0.3">
      <c r="A20" s="7" t="s">
        <v>20</v>
      </c>
      <c r="B20" s="16"/>
      <c r="C20" s="17"/>
      <c r="D20" s="17"/>
      <c r="E20" s="17"/>
      <c r="F20" s="10">
        <v>20</v>
      </c>
    </row>
    <row r="21" spans="1:10" x14ac:dyDescent="0.25">
      <c r="F21">
        <f>SUM(F3:F20)</f>
        <v>834.2</v>
      </c>
    </row>
    <row r="22" spans="1:10" x14ac:dyDescent="0.25">
      <c r="F22">
        <v>54</v>
      </c>
    </row>
    <row r="23" spans="1:10" x14ac:dyDescent="0.25">
      <c r="F23">
        <f>SUM(F21:F22)</f>
        <v>888.2</v>
      </c>
    </row>
    <row r="24" spans="1:10" x14ac:dyDescent="0.25">
      <c r="F24">
        <v>792</v>
      </c>
    </row>
    <row r="25" spans="1:10" x14ac:dyDescent="0.25">
      <c r="F25">
        <f>F23-F24</f>
        <v>96.200000000000045</v>
      </c>
    </row>
  </sheetData>
  <mergeCells count="2">
    <mergeCell ref="A4:A7"/>
    <mergeCell ref="A13:A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Vinh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2019-04-02T02:50:35Z</dcterms:created>
  <dcterms:modified xsi:type="dcterms:W3CDTF">2019-04-04T10:13:37Z</dcterms:modified>
</cp:coreProperties>
</file>